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76" i="1"/>
  <c r="I157" i="1"/>
  <c r="G157" i="1"/>
  <c r="I138" i="1"/>
  <c r="G138" i="1"/>
  <c r="J119" i="1"/>
  <c r="I119" i="1"/>
  <c r="H119" i="1"/>
  <c r="G119" i="1"/>
  <c r="G100" i="1"/>
  <c r="F100" i="1"/>
  <c r="I81" i="1"/>
  <c r="G81" i="1"/>
  <c r="J62" i="1"/>
  <c r="H62" i="1"/>
  <c r="I195" i="1"/>
  <c r="G195" i="1"/>
  <c r="G176" i="1"/>
  <c r="I176" i="1"/>
  <c r="J157" i="1"/>
  <c r="H157" i="1"/>
  <c r="H138" i="1"/>
  <c r="H100" i="1"/>
  <c r="J100" i="1"/>
  <c r="F81" i="1"/>
  <c r="J81" i="1"/>
  <c r="I62" i="1"/>
  <c r="F62" i="1"/>
  <c r="H81" i="1"/>
  <c r="G62" i="1"/>
  <c r="H43" i="1"/>
  <c r="G43" i="1"/>
  <c r="J43" i="1"/>
  <c r="I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<sst xmlns="http://schemas.openxmlformats.org/spreadsheetml/2006/main" count="360" uniqueCount="137">
  <si>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</si>
  <si>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</si>
  <si>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</si>
  <si>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</si>
  <si>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</si>
  <si>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</si>
  <si>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</si>
  <si>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</si>
  <si>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</si>
  <si>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</si>
  <si>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</si>
  <si>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</si>
  <si>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</si>
  <si>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</si>
  <si>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</si>
  <si>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</si>
  <si>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</si>
  <si>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</si>
  <si>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</si>
  <si>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</si>
  <si>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</si>
  <si>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</si>
  <si>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</si>
  <si>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</si>
  <si>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</si>
  <si>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</si>
  <si>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</si>
  <si>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</si>
  <si>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</si>
  <si>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</si>
  <si>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</si>
  <si>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</si>
  <si>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</si>
  <si>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</si>
  <si>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</si>
  <si>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"Ряжская СШ № 3"</t>
  </si>
  <si>
    <t>директор</t>
  </si>
  <si>
    <t>Бирюков А.Н.</t>
  </si>
  <si>
    <t>Каша овсяная молочная с сахаром и маслом сливочным</t>
  </si>
  <si>
    <t>Сыр полутвердый</t>
  </si>
  <si>
    <t>Какое на молоке</t>
  </si>
  <si>
    <t>Хлеб пшеничный</t>
  </si>
  <si>
    <t>мандарин</t>
  </si>
  <si>
    <t>173/М/ССЖ</t>
  </si>
  <si>
    <t>15/М</t>
  </si>
  <si>
    <t>382/М/ССЖ</t>
  </si>
  <si>
    <t>338/М</t>
  </si>
  <si>
    <t>Салат из свеклы</t>
  </si>
  <si>
    <t>суп картофельный с горохом на говяжьем бульоне</t>
  </si>
  <si>
    <t>жаркое по-домашнему</t>
  </si>
  <si>
    <t>компот из вишни</t>
  </si>
  <si>
    <t>Хлеб ржано-пшеничный</t>
  </si>
  <si>
    <t>50/М/ССЖ</t>
  </si>
  <si>
    <t>102/М/ССЖ</t>
  </si>
  <si>
    <t>259/М/ССЖ</t>
  </si>
  <si>
    <t>342/М/ССЖ</t>
  </si>
  <si>
    <t>Плов с мясом</t>
  </si>
  <si>
    <t>Подгарнировка из свежих огурцов</t>
  </si>
  <si>
    <t>Чай с сахаром и лимоном</t>
  </si>
  <si>
    <t>Мандарин</t>
  </si>
  <si>
    <t>Йогурт</t>
  </si>
  <si>
    <t>291/М/ССЖ</t>
  </si>
  <si>
    <t>71/М</t>
  </si>
  <si>
    <t>377/М/ССЖ</t>
  </si>
  <si>
    <t>Салат морковный</t>
  </si>
  <si>
    <t>Суп из овощей</t>
  </si>
  <si>
    <t>Биточек куриный с соусом томатным</t>
  </si>
  <si>
    <t>Каша гречневая рассыпчатая</t>
  </si>
  <si>
    <t>Напиток из шиповника</t>
  </si>
  <si>
    <t>Хлеб ржано-пшенинчный</t>
  </si>
  <si>
    <t>62/М/ССЖ</t>
  </si>
  <si>
    <t>99/М/ССЖ</t>
  </si>
  <si>
    <t>295/М/ССЖ</t>
  </si>
  <si>
    <t>171/М/ССЖ</t>
  </si>
  <si>
    <t>388/М/ССЖ</t>
  </si>
  <si>
    <t>Жаркое по-домашнему</t>
  </si>
  <si>
    <t>Чай с шиповником</t>
  </si>
  <si>
    <t>376/М/ССЖ</t>
  </si>
  <si>
    <t>Борщ с капустой и картофелем со сметаной</t>
  </si>
  <si>
    <t>Поджарка из мяса птицы</t>
  </si>
  <si>
    <t>Макароны отварные</t>
  </si>
  <si>
    <t>Чай</t>
  </si>
  <si>
    <t>82/М/ССЖ</t>
  </si>
  <si>
    <t>293/М/ССЖ</t>
  </si>
  <si>
    <t>202/М/ССЖ</t>
  </si>
  <si>
    <t>Запеканка из творога с соусом ягодным</t>
  </si>
  <si>
    <t>Напиток кофейный на молоке</t>
  </si>
  <si>
    <t>Яйцо</t>
  </si>
  <si>
    <t>223/М/ССЖ</t>
  </si>
  <si>
    <t>379/М/ССЖ</t>
  </si>
  <si>
    <t>Рассольник ленинградский на говяжьем бульоне</t>
  </si>
  <si>
    <t>Тефтели из говядины</t>
  </si>
  <si>
    <t>Каша гречневая</t>
  </si>
  <si>
    <t>Компот из сухофруктов</t>
  </si>
  <si>
    <t>96/М/ССЖ</t>
  </si>
  <si>
    <t>278/М/ССЖ</t>
  </si>
  <si>
    <t>142/М/ССЖ</t>
  </si>
  <si>
    <t>349/М/ССЖ</t>
  </si>
  <si>
    <t>Макароны отварные, филе куриное, тушеное в томатном соусе</t>
  </si>
  <si>
    <t>Подгарнировка из свежих помидоров</t>
  </si>
  <si>
    <t>Чай с сахаром</t>
  </si>
  <si>
    <t>202/М/ССЖ, 295/М/ССЖ</t>
  </si>
  <si>
    <t>Салат из отварной моркови с сыром</t>
  </si>
  <si>
    <t>Щи из свежей капусты с картофелем сос сметаной</t>
  </si>
  <si>
    <t>Котлета с соусом сметанно-томатным</t>
  </si>
  <si>
    <t>Рис отварной</t>
  </si>
  <si>
    <t>Компот из свежих яблок</t>
  </si>
  <si>
    <t>88/М/ССЖ</t>
  </si>
  <si>
    <t>268/М/ССЖ</t>
  </si>
  <si>
    <t>Каша вязкая молочная из пшена с маслом сливочным</t>
  </si>
  <si>
    <t>Какао на молоке</t>
  </si>
  <si>
    <t>175/М/ССЖ</t>
  </si>
  <si>
    <t>Борщ с капустой и картофелем сос метаной</t>
  </si>
  <si>
    <t>Гуляш из говядины</t>
  </si>
  <si>
    <t>Компот из вишни</t>
  </si>
  <si>
    <t>260/М/ССЖ</t>
  </si>
  <si>
    <t>Гуляш из мяса</t>
  </si>
  <si>
    <t>Суп картофельный с фасолью на курином бульоне</t>
  </si>
  <si>
    <t>Филе куриное, тушеное в томатном соусе</t>
  </si>
  <si>
    <t>292/М/ССЖ</t>
  </si>
  <si>
    <t>Рыба тушеная</t>
  </si>
  <si>
    <t>234/М/ССЖ</t>
  </si>
  <si>
    <t>128/М/ССЖ</t>
  </si>
  <si>
    <t>Салат из б/к капусты с морковью</t>
  </si>
  <si>
    <t>Рассольник ленинградский на бульоне из птицы</t>
  </si>
  <si>
    <t>Мясо птицы</t>
  </si>
  <si>
    <t>45/М/ССЖ</t>
  </si>
  <si>
    <t>Запеканка из творога с соусом сметанным сладким</t>
  </si>
  <si>
    <t>Салат из свеклы с соленым огурцом</t>
  </si>
  <si>
    <t>Суп картофельный с горохом на бульоне из птицы</t>
  </si>
  <si>
    <t>Котлета</t>
  </si>
  <si>
    <t>55/М/ССЖ</t>
  </si>
  <si>
    <t>Поджарка из мяса</t>
  </si>
  <si>
    <t>Макароны</t>
  </si>
  <si>
    <t>Щи из свежей капусты с картофелем со сметаной</t>
  </si>
  <si>
    <t>Рыба запеченная с соусом сметанным</t>
  </si>
  <si>
    <t>232/М/ССЖ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</si>
</sst>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0" sqref="K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45289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160</v>
      </c>
      <c r="G6" s="41">
        <v>4.76</v>
      </c>
      <c r="H6" s="41">
        <v>6.64</v>
      </c>
      <c r="I6" s="41">
        <v>22.82</v>
      </c>
      <c r="J6" s="41">
        <v>170.42</v>
      </c>
      <c r="K6" s="42" t="s">
        <v>43</v>
      </c>
    </row>
    <row r="7" spans="1:11" ht="15" x14ac:dyDescent="0.25">
      <c r="A7" s="24"/>
      <c r="B7" s="16"/>
      <c r="C7" s="11"/>
      <c r="D7" s="6"/>
      <c r="E7" s="43" t="s">
        <v>39</v>
      </c>
      <c r="F7" s="44">
        <v>15</v>
      </c>
      <c r="G7" s="44">
        <v>3.48</v>
      </c>
      <c r="H7" s="44">
        <v>4.43</v>
      </c>
      <c r="I7" s="44"/>
      <c r="J7" s="44">
        <v>54.6</v>
      </c>
      <c r="K7" s="45" t="s">
        <v>44</v>
      </c>
    </row>
    <row r="8" spans="1:11" ht="25.5" x14ac:dyDescent="0.25">
      <c r="A8" s="24"/>
      <c r="B8" s="16"/>
      <c r="C8" s="11"/>
      <c r="D8" s="7" t="s">
        <v>22</v>
      </c>
      <c r="E8" s="43" t="s">
        <v>40</v>
      </c>
      <c r="F8" s="44">
        <v>180</v>
      </c>
      <c r="G8" s="44">
        <v>3.58</v>
      </c>
      <c r="H8" s="44">
        <v>2.85</v>
      </c>
      <c r="I8" s="44">
        <v>14.71</v>
      </c>
      <c r="J8" s="44">
        <v>100.06</v>
      </c>
      <c r="K8" s="45" t="s">
        <v>45</v>
      </c>
    </row>
    <row r="9" spans="1:11" ht="15" x14ac:dyDescent="0.25">
      <c r="A9" s="24"/>
      <c r="B9" s="16"/>
      <c r="C9" s="11"/>
      <c r="D9" s="7" t="s">
        <v>23</v>
      </c>
      <c r="E9" s="43" t="s">
        <v>41</v>
      </c>
      <c r="F9" s="44">
        <v>40</v>
      </c>
      <c r="G9" s="44">
        <v>3.16</v>
      </c>
      <c r="H9" s="44">
        <v>0.4</v>
      </c>
      <c r="I9" s="44">
        <v>19.32</v>
      </c>
      <c r="J9" s="44">
        <v>94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42</v>
      </c>
      <c r="F10" s="44">
        <v>100</v>
      </c>
      <c r="G10" s="44">
        <v>0.8</v>
      </c>
      <c r="H10" s="44">
        <v>0.2</v>
      </c>
      <c r="I10" s="44">
        <v>7.5</v>
      </c>
      <c r="J10" s="44">
        <v>38</v>
      </c>
      <c r="K10" s="45" t="s">
        <v>46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495</v>
      </c>
      <c r="G13" s="20">
        <f t="shared" ref="G13:J13" si="0">SUM(G6:G12)</f>
        <v>15.780000000000001</v>
      </c>
      <c r="H13" s="20">
        <f t="shared" si="0"/>
        <v>14.52</v>
      </c>
      <c r="I13" s="20">
        <f t="shared" si="0"/>
        <v>64.349999999999994</v>
      </c>
      <c r="J13" s="20">
        <f t="shared" si="0"/>
        <v>457.08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47</v>
      </c>
      <c r="F14" s="44">
        <v>60</v>
      </c>
      <c r="G14" s="44">
        <v>2.76</v>
      </c>
      <c r="H14" s="44">
        <v>7.7</v>
      </c>
      <c r="I14" s="44">
        <v>3.96</v>
      </c>
      <c r="J14" s="44">
        <v>96.61</v>
      </c>
      <c r="K14" s="45" t="s">
        <v>52</v>
      </c>
    </row>
    <row r="15" spans="1:11" ht="25.5" x14ac:dyDescent="0.25">
      <c r="A15" s="24"/>
      <c r="B15" s="16"/>
      <c r="C15" s="11"/>
      <c r="D15" s="7" t="s">
        <v>27</v>
      </c>
      <c r="E15" s="43" t="s">
        <v>48</v>
      </c>
      <c r="F15" s="44">
        <v>200</v>
      </c>
      <c r="G15" s="44">
        <v>6.7</v>
      </c>
      <c r="H15" s="44">
        <v>4.42</v>
      </c>
      <c r="I15" s="44">
        <v>15.42</v>
      </c>
      <c r="J15" s="44">
        <v>128.49</v>
      </c>
      <c r="K15" s="45" t="s">
        <v>53</v>
      </c>
    </row>
    <row r="16" spans="1:11" ht="25.5" x14ac:dyDescent="0.25">
      <c r="A16" s="24"/>
      <c r="B16" s="16"/>
      <c r="C16" s="11"/>
      <c r="D16" s="7" t="s">
        <v>28</v>
      </c>
      <c r="E16" s="43" t="s">
        <v>49</v>
      </c>
      <c r="F16" s="44">
        <v>240</v>
      </c>
      <c r="G16" s="44">
        <v>18.96</v>
      </c>
      <c r="H16" s="44">
        <v>18.82</v>
      </c>
      <c r="I16" s="44">
        <v>26.5</v>
      </c>
      <c r="J16" s="44">
        <v>356.74</v>
      </c>
      <c r="K16" s="45" t="s">
        <v>54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25.5" x14ac:dyDescent="0.25">
      <c r="A18" s="24"/>
      <c r="B18" s="16"/>
      <c r="C18" s="11"/>
      <c r="D18" s="7" t="s">
        <v>30</v>
      </c>
      <c r="E18" s="43" t="s">
        <v>50</v>
      </c>
      <c r="F18" s="44">
        <v>180</v>
      </c>
      <c r="G18" s="44">
        <v>1.1399999999999999</v>
      </c>
      <c r="H18" s="44">
        <v>0.04</v>
      </c>
      <c r="I18" s="44">
        <v>11.89</v>
      </c>
      <c r="J18" s="44">
        <v>49.26</v>
      </c>
      <c r="K18" s="45" t="s">
        <v>55</v>
      </c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 t="s">
        <v>51</v>
      </c>
      <c r="F20" s="44">
        <v>60</v>
      </c>
      <c r="G20" s="44">
        <v>4.2</v>
      </c>
      <c r="H20" s="44">
        <v>0.6</v>
      </c>
      <c r="I20" s="44">
        <v>30.6</v>
      </c>
      <c r="J20" s="44">
        <v>144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 t="shared" ref="G23:J23" si="1">SUM(G14:G22)</f>
        <v>33.760000000000005</v>
      </c>
      <c r="H23" s="20">
        <f t="shared" si="1"/>
        <v>31.580000000000002</v>
      </c>
      <c r="I23" s="20">
        <f t="shared" si="1"/>
        <v>88.37</v>
      </c>
      <c r="J23" s="20">
        <f t="shared" si="1"/>
        <v>775.1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1235</v>
      </c>
      <c r="G24" s="33">
        <f t="shared" ref="G24:J24" si="2">G13+G23</f>
        <v>49.540000000000006</v>
      </c>
      <c r="H24" s="33">
        <f t="shared" si="2"/>
        <v>46.1</v>
      </c>
      <c r="I24" s="33">
        <f t="shared" si="2"/>
        <v>152.72</v>
      </c>
      <c r="J24" s="33">
        <f t="shared" si="2"/>
        <v>1232.18</v>
      </c>
      <c r="K24" s="33"/>
    </row>
    <row r="25" spans="1:11" ht="25.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56</v>
      </c>
      <c r="F25" s="41">
        <v>240</v>
      </c>
      <c r="G25" s="41">
        <v>26.16</v>
      </c>
      <c r="H25" s="41">
        <v>6.4</v>
      </c>
      <c r="I25" s="41">
        <v>41.15</v>
      </c>
      <c r="J25" s="41">
        <v>334.46</v>
      </c>
      <c r="K25" s="42" t="s">
        <v>61</v>
      </c>
    </row>
    <row r="26" spans="1:11" ht="15" x14ac:dyDescent="0.25">
      <c r="A26" s="15"/>
      <c r="B26" s="16"/>
      <c r="C26" s="11"/>
      <c r="D26" s="6"/>
      <c r="E26" s="43" t="s">
        <v>57</v>
      </c>
      <c r="F26" s="44">
        <v>20</v>
      </c>
      <c r="G26" s="44">
        <v>0.2</v>
      </c>
      <c r="H26" s="44">
        <v>0.02</v>
      </c>
      <c r="I26" s="44">
        <v>0.5</v>
      </c>
      <c r="J26" s="44">
        <v>3</v>
      </c>
      <c r="K26" s="45" t="s">
        <v>62</v>
      </c>
    </row>
    <row r="27" spans="1:11" ht="25.5" x14ac:dyDescent="0.25">
      <c r="A27" s="15"/>
      <c r="B27" s="16"/>
      <c r="C27" s="11"/>
      <c r="D27" s="7" t="s">
        <v>22</v>
      </c>
      <c r="E27" s="43" t="s">
        <v>58</v>
      </c>
      <c r="F27" s="44">
        <v>180</v>
      </c>
      <c r="G27" s="44">
        <v>0.25</v>
      </c>
      <c r="H27" s="44">
        <v>0.03</v>
      </c>
      <c r="I27" s="44">
        <v>10.23</v>
      </c>
      <c r="J27" s="44">
        <v>43.46</v>
      </c>
      <c r="K27" s="45" t="s">
        <v>63</v>
      </c>
    </row>
    <row r="28" spans="1:11" ht="15" x14ac:dyDescent="0.25">
      <c r="A28" s="15"/>
      <c r="B28" s="16"/>
      <c r="C28" s="11"/>
      <c r="D28" s="7" t="s">
        <v>23</v>
      </c>
      <c r="E28" s="43" t="s">
        <v>41</v>
      </c>
      <c r="F28" s="44">
        <v>40</v>
      </c>
      <c r="G28" s="44">
        <v>3.16</v>
      </c>
      <c r="H28" s="44">
        <v>0.4</v>
      </c>
      <c r="I28" s="44">
        <v>19.32</v>
      </c>
      <c r="J28" s="44">
        <v>94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59</v>
      </c>
      <c r="F29" s="44">
        <v>100</v>
      </c>
      <c r="G29" s="44">
        <v>0.8</v>
      </c>
      <c r="H29" s="44">
        <v>0.2</v>
      </c>
      <c r="I29" s="44">
        <v>7.5</v>
      </c>
      <c r="J29" s="44">
        <v>38</v>
      </c>
      <c r="K29" s="45" t="s">
        <v>46</v>
      </c>
    </row>
    <row r="30" spans="1:11" ht="15" x14ac:dyDescent="0.25">
      <c r="A30" s="15"/>
      <c r="B30" s="16"/>
      <c r="C30" s="11"/>
      <c r="D30" s="6"/>
      <c r="E30" s="43" t="s">
        <v>60</v>
      </c>
      <c r="F30" s="44">
        <v>50</v>
      </c>
      <c r="G30" s="44">
        <v>5.73</v>
      </c>
      <c r="H30" s="44">
        <v>4.3</v>
      </c>
      <c r="I30" s="44">
        <v>24.3</v>
      </c>
      <c r="J30" s="44">
        <v>112</v>
      </c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630</v>
      </c>
      <c r="G32" s="20">
        <f t="shared" ref="G32" si="3">SUM(G25:G31)</f>
        <v>36.299999999999997</v>
      </c>
      <c r="H32" s="20">
        <f t="shared" ref="H32" si="4">SUM(H25:H31)</f>
        <v>11.350000000000001</v>
      </c>
      <c r="I32" s="20">
        <f t="shared" ref="I32" si="5">SUM(I25:I31)</f>
        <v>102.99999999999999</v>
      </c>
      <c r="J32" s="20">
        <f t="shared" ref="J32" si="6">SUM(J25:J31)</f>
        <v>624.91999999999996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64</v>
      </c>
      <c r="F33" s="44">
        <v>60</v>
      </c>
      <c r="G33" s="44">
        <v>0.78</v>
      </c>
      <c r="H33" s="44">
        <v>5.0599999999999996</v>
      </c>
      <c r="I33" s="44">
        <v>4.1399999999999997</v>
      </c>
      <c r="J33" s="44">
        <v>65.95</v>
      </c>
      <c r="K33" s="45" t="s">
        <v>70</v>
      </c>
    </row>
    <row r="34" spans="1:11" ht="15" x14ac:dyDescent="0.25">
      <c r="A34" s="15"/>
      <c r="B34" s="16"/>
      <c r="C34" s="11"/>
      <c r="D34" s="7" t="s">
        <v>27</v>
      </c>
      <c r="E34" s="43" t="s">
        <v>65</v>
      </c>
      <c r="F34" s="44">
        <v>200</v>
      </c>
      <c r="G34" s="44">
        <v>1.54</v>
      </c>
      <c r="H34" s="44">
        <v>4.71</v>
      </c>
      <c r="I34" s="44">
        <v>8.68</v>
      </c>
      <c r="J34" s="44">
        <v>83.76</v>
      </c>
      <c r="K34" s="45" t="s">
        <v>71</v>
      </c>
    </row>
    <row r="35" spans="1:11" ht="25.5" x14ac:dyDescent="0.25">
      <c r="A35" s="15"/>
      <c r="B35" s="16"/>
      <c r="C35" s="11"/>
      <c r="D35" s="7" t="s">
        <v>28</v>
      </c>
      <c r="E35" s="43" t="s">
        <v>66</v>
      </c>
      <c r="F35" s="44">
        <v>120</v>
      </c>
      <c r="G35" s="44">
        <v>13.8</v>
      </c>
      <c r="H35" s="44">
        <v>6.65</v>
      </c>
      <c r="I35" s="44">
        <v>11.2</v>
      </c>
      <c r="J35" s="44">
        <v>160.4</v>
      </c>
      <c r="K35" s="45" t="s">
        <v>72</v>
      </c>
    </row>
    <row r="36" spans="1:11" ht="25.5" x14ac:dyDescent="0.25">
      <c r="A36" s="15"/>
      <c r="B36" s="16"/>
      <c r="C36" s="11"/>
      <c r="D36" s="7" t="s">
        <v>29</v>
      </c>
      <c r="E36" s="43" t="s">
        <v>67</v>
      </c>
      <c r="F36" s="44">
        <v>150</v>
      </c>
      <c r="G36" s="44">
        <v>6.97</v>
      </c>
      <c r="H36" s="44">
        <v>5.44</v>
      </c>
      <c r="I36" s="44">
        <v>31.44</v>
      </c>
      <c r="J36" s="44">
        <v>202.45</v>
      </c>
      <c r="K36" s="45" t="s">
        <v>73</v>
      </c>
    </row>
    <row r="37" spans="1:11" ht="25.5" x14ac:dyDescent="0.25">
      <c r="A37" s="15"/>
      <c r="B37" s="16"/>
      <c r="C37" s="11"/>
      <c r="D37" s="7" t="s">
        <v>30</v>
      </c>
      <c r="E37" s="43" t="s">
        <v>68</v>
      </c>
      <c r="F37" s="44">
        <v>180</v>
      </c>
      <c r="G37" s="44">
        <v>0.48</v>
      </c>
      <c r="H37" s="44">
        <v>0.2</v>
      </c>
      <c r="I37" s="44">
        <v>16.739999999999998</v>
      </c>
      <c r="J37" s="44">
        <v>79.66</v>
      </c>
      <c r="K37" s="45" t="s">
        <v>74</v>
      </c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 t="s">
        <v>69</v>
      </c>
      <c r="F39" s="44">
        <v>60</v>
      </c>
      <c r="G39" s="44">
        <v>4.2</v>
      </c>
      <c r="H39" s="44">
        <v>0.6</v>
      </c>
      <c r="I39" s="44">
        <v>30.6</v>
      </c>
      <c r="J39" s="44">
        <v>144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27.77</v>
      </c>
      <c r="H42" s="20">
        <f t="shared" ref="H42" si="8">SUM(H33:H41)</f>
        <v>22.660000000000004</v>
      </c>
      <c r="I42" s="20">
        <f t="shared" ref="I42" si="9">SUM(I33:I41)</f>
        <v>102.80000000000001</v>
      </c>
      <c r="J42" s="20">
        <f t="shared" ref="J42" si="10">SUM(J33:J41)</f>
        <v>736.21999999999991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1400</v>
      </c>
      <c r="G43" s="33">
        <f t="shared" ref="G43" si="11">G32+G42</f>
        <v>64.069999999999993</v>
      </c>
      <c r="H43" s="33">
        <f t="shared" ref="H43" si="12">H32+H42</f>
        <v>34.010000000000005</v>
      </c>
      <c r="I43" s="33">
        <f t="shared" ref="I43" si="13">I32+I42</f>
        <v>205.8</v>
      </c>
      <c r="J43" s="33">
        <f t="shared" ref="J43" si="14">J32+J42</f>
        <v>1361.1399999999999</v>
      </c>
      <c r="K43" s="33"/>
    </row>
    <row r="44" spans="1:11" ht="25.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75</v>
      </c>
      <c r="F44" s="41">
        <v>240</v>
      </c>
      <c r="G44" s="41">
        <v>18.96</v>
      </c>
      <c r="H44" s="41">
        <v>18.82</v>
      </c>
      <c r="I44" s="41">
        <v>26.5</v>
      </c>
      <c r="J44" s="41">
        <v>356.74</v>
      </c>
      <c r="K44" s="42" t="s">
        <v>54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25.5" x14ac:dyDescent="0.25">
      <c r="A46" s="24"/>
      <c r="B46" s="16"/>
      <c r="C46" s="11"/>
      <c r="D46" s="7" t="s">
        <v>22</v>
      </c>
      <c r="E46" s="43" t="s">
        <v>76</v>
      </c>
      <c r="F46" s="44">
        <v>180</v>
      </c>
      <c r="G46" s="44">
        <v>0.3</v>
      </c>
      <c r="H46" s="44">
        <v>0.06</v>
      </c>
      <c r="I46" s="44">
        <v>11.5</v>
      </c>
      <c r="J46" s="44">
        <v>49.94</v>
      </c>
      <c r="K46" s="45" t="s">
        <v>77</v>
      </c>
    </row>
    <row r="47" spans="1:11" ht="15" x14ac:dyDescent="0.25">
      <c r="A47" s="24"/>
      <c r="B47" s="16"/>
      <c r="C47" s="11"/>
      <c r="D47" s="7" t="s">
        <v>23</v>
      </c>
      <c r="E47" s="43" t="s">
        <v>41</v>
      </c>
      <c r="F47" s="44">
        <v>40</v>
      </c>
      <c r="G47" s="44">
        <v>3.16</v>
      </c>
      <c r="H47" s="44">
        <v>0.4</v>
      </c>
      <c r="I47" s="44">
        <v>19.32</v>
      </c>
      <c r="J47" s="44">
        <v>94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460</v>
      </c>
      <c r="G51" s="20">
        <f t="shared" ref="G51" si="15">SUM(G44:G50)</f>
        <v>22.42</v>
      </c>
      <c r="H51" s="20">
        <f t="shared" ref="H51" si="16">SUM(H44:H50)</f>
        <v>19.279999999999998</v>
      </c>
      <c r="I51" s="20">
        <f t="shared" ref="I51" si="17">SUM(I44:I50)</f>
        <v>57.32</v>
      </c>
      <c r="J51" s="20">
        <f t="shared" ref="J51" si="18">SUM(J44:J50)</f>
        <v>500.68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78</v>
      </c>
      <c r="F53" s="44">
        <v>200</v>
      </c>
      <c r="G53" s="44">
        <v>1.64</v>
      </c>
      <c r="H53" s="44">
        <v>5.64</v>
      </c>
      <c r="I53" s="44">
        <v>9.92</v>
      </c>
      <c r="J53" s="44">
        <v>97.63</v>
      </c>
      <c r="K53" s="45" t="s">
        <v>82</v>
      </c>
    </row>
    <row r="54" spans="1:11" ht="25.5" x14ac:dyDescent="0.25">
      <c r="A54" s="24"/>
      <c r="B54" s="16"/>
      <c r="C54" s="11"/>
      <c r="D54" s="7" t="s">
        <v>28</v>
      </c>
      <c r="E54" s="43" t="s">
        <v>79</v>
      </c>
      <c r="F54" s="44">
        <v>120</v>
      </c>
      <c r="G54" s="44">
        <v>25.41</v>
      </c>
      <c r="H54" s="44">
        <v>8.44</v>
      </c>
      <c r="I54" s="44">
        <v>2.4500000000000002</v>
      </c>
      <c r="J54" s="44">
        <v>187</v>
      </c>
      <c r="K54" s="45" t="s">
        <v>83</v>
      </c>
    </row>
    <row r="55" spans="1:11" ht="25.5" x14ac:dyDescent="0.25">
      <c r="A55" s="24"/>
      <c r="B55" s="16"/>
      <c r="C55" s="11"/>
      <c r="D55" s="7" t="s">
        <v>29</v>
      </c>
      <c r="E55" s="43" t="s">
        <v>80</v>
      </c>
      <c r="F55" s="44">
        <v>150</v>
      </c>
      <c r="G55" s="44">
        <v>5.76</v>
      </c>
      <c r="H55" s="44">
        <v>4.3</v>
      </c>
      <c r="I55" s="44">
        <v>36.729999999999997</v>
      </c>
      <c r="J55" s="44">
        <v>208.81</v>
      </c>
      <c r="K55" s="45" t="s">
        <v>84</v>
      </c>
    </row>
    <row r="56" spans="1:11" ht="25.5" x14ac:dyDescent="0.25">
      <c r="A56" s="24"/>
      <c r="B56" s="16"/>
      <c r="C56" s="11"/>
      <c r="D56" s="7" t="s">
        <v>30</v>
      </c>
      <c r="E56" s="43" t="s">
        <v>81</v>
      </c>
      <c r="F56" s="44">
        <v>180</v>
      </c>
      <c r="G56" s="44">
        <v>0.4</v>
      </c>
      <c r="H56" s="44">
        <v>0.13</v>
      </c>
      <c r="I56" s="44">
        <v>18.350000000000001</v>
      </c>
      <c r="J56" s="44">
        <v>79.45</v>
      </c>
      <c r="K56" s="45" t="s">
        <v>74</v>
      </c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 t="s">
        <v>69</v>
      </c>
      <c r="F58" s="44">
        <v>60</v>
      </c>
      <c r="G58" s="44">
        <v>4.2</v>
      </c>
      <c r="H58" s="44">
        <v>0.6</v>
      </c>
      <c r="I58" s="44">
        <v>30.6</v>
      </c>
      <c r="J58" s="44">
        <v>144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710</v>
      </c>
      <c r="G61" s="20">
        <f t="shared" ref="G61" si="19">SUM(G52:G60)</f>
        <v>37.410000000000004</v>
      </c>
      <c r="H61" s="20">
        <f t="shared" ref="H61" si="20">SUM(H52:H60)</f>
        <v>19.11</v>
      </c>
      <c r="I61" s="20">
        <f t="shared" ref="I61" si="21">SUM(I52:I60)</f>
        <v>98.049999999999983</v>
      </c>
      <c r="J61" s="20">
        <f t="shared" ref="J61" si="22">SUM(J52:J60)</f>
        <v>716.89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1170</v>
      </c>
      <c r="G62" s="33">
        <f t="shared" ref="G62" si="23">G51+G61</f>
        <v>59.830000000000005</v>
      </c>
      <c r="H62" s="33">
        <f t="shared" ref="H62" si="24">H51+H61</f>
        <v>38.39</v>
      </c>
      <c r="I62" s="33">
        <f t="shared" ref="I62" si="25">I51+I61</f>
        <v>155.36999999999998</v>
      </c>
      <c r="J62" s="33">
        <f t="shared" ref="J62" si="26">J51+J61</f>
        <v>1217.57</v>
      </c>
      <c r="K62" s="33"/>
    </row>
    <row r="63" spans="1:11" ht="25.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85</v>
      </c>
      <c r="F63" s="41">
        <v>150</v>
      </c>
      <c r="G63" s="41">
        <v>18.920000000000002</v>
      </c>
      <c r="H63" s="41">
        <v>12.7</v>
      </c>
      <c r="I63" s="41">
        <v>28.64</v>
      </c>
      <c r="J63" s="41">
        <v>309.07</v>
      </c>
      <c r="K63" s="42" t="s">
        <v>88</v>
      </c>
    </row>
    <row r="64" spans="1:11" ht="15" x14ac:dyDescent="0.25">
      <c r="A64" s="24"/>
      <c r="B64" s="16"/>
      <c r="C64" s="11"/>
      <c r="D64" s="6"/>
      <c r="E64" s="43" t="s">
        <v>87</v>
      </c>
      <c r="F64" s="44">
        <v>40</v>
      </c>
      <c r="G64" s="44">
        <v>0.56000000000000005</v>
      </c>
      <c r="H64" s="44">
        <v>0.56000000000000005</v>
      </c>
      <c r="I64" s="44">
        <v>13.72</v>
      </c>
      <c r="J64" s="44">
        <v>65.8</v>
      </c>
      <c r="K64" s="45" t="s">
        <v>46</v>
      </c>
    </row>
    <row r="65" spans="1:11" ht="25.5" x14ac:dyDescent="0.25">
      <c r="A65" s="24"/>
      <c r="B65" s="16"/>
      <c r="C65" s="11"/>
      <c r="D65" s="7" t="s">
        <v>22</v>
      </c>
      <c r="E65" s="43" t="s">
        <v>86</v>
      </c>
      <c r="F65" s="44">
        <v>180</v>
      </c>
      <c r="G65" s="44">
        <v>2.6</v>
      </c>
      <c r="H65" s="44">
        <v>2.2799999999999998</v>
      </c>
      <c r="I65" s="44">
        <v>14.42</v>
      </c>
      <c r="J65" s="44">
        <v>89.46</v>
      </c>
      <c r="K65" s="45" t="s">
        <v>89</v>
      </c>
    </row>
    <row r="66" spans="1:11" ht="15" x14ac:dyDescent="0.25">
      <c r="A66" s="24"/>
      <c r="B66" s="16"/>
      <c r="C66" s="11"/>
      <c r="D66" s="7" t="s">
        <v>23</v>
      </c>
      <c r="E66" s="43" t="s">
        <v>41</v>
      </c>
      <c r="F66" s="44">
        <v>40</v>
      </c>
      <c r="G66" s="44">
        <v>3.16</v>
      </c>
      <c r="H66" s="44">
        <v>0.4</v>
      </c>
      <c r="I66" s="44">
        <v>19.32</v>
      </c>
      <c r="J66" s="44">
        <v>94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410</v>
      </c>
      <c r="G70" s="20">
        <f t="shared" ref="G70" si="27">SUM(G63:G69)</f>
        <v>25.240000000000002</v>
      </c>
      <c r="H70" s="20">
        <f t="shared" ref="H70" si="28">SUM(H63:H69)</f>
        <v>15.94</v>
      </c>
      <c r="I70" s="20">
        <f t="shared" ref="I70" si="29">SUM(I63:I69)</f>
        <v>76.099999999999994</v>
      </c>
      <c r="J70" s="20">
        <f t="shared" ref="J70" si="30">SUM(J63:J69)</f>
        <v>558.32999999999993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90</v>
      </c>
      <c r="F72" s="44">
        <v>200</v>
      </c>
      <c r="G72" s="44">
        <v>3.72</v>
      </c>
      <c r="H72" s="44">
        <v>5.28</v>
      </c>
      <c r="I72" s="44">
        <v>13.65</v>
      </c>
      <c r="J72" s="44">
        <v>117.48</v>
      </c>
      <c r="K72" s="45" t="s">
        <v>94</v>
      </c>
    </row>
    <row r="73" spans="1:11" ht="25.5" x14ac:dyDescent="0.25">
      <c r="A73" s="24"/>
      <c r="B73" s="16"/>
      <c r="C73" s="11"/>
      <c r="D73" s="7" t="s">
        <v>28</v>
      </c>
      <c r="E73" s="43" t="s">
        <v>91</v>
      </c>
      <c r="F73" s="44">
        <v>90</v>
      </c>
      <c r="G73" s="44">
        <v>11.37</v>
      </c>
      <c r="H73" s="44">
        <v>7.19</v>
      </c>
      <c r="I73" s="44">
        <v>5.27</v>
      </c>
      <c r="J73" s="44">
        <v>131.84</v>
      </c>
      <c r="K73" s="45" t="s">
        <v>95</v>
      </c>
    </row>
    <row r="74" spans="1:11" ht="25.5" x14ac:dyDescent="0.25">
      <c r="A74" s="24"/>
      <c r="B74" s="16"/>
      <c r="C74" s="11"/>
      <c r="D74" s="7" t="s">
        <v>29</v>
      </c>
      <c r="E74" s="43" t="s">
        <v>92</v>
      </c>
      <c r="F74" s="44">
        <v>150</v>
      </c>
      <c r="G74" s="44">
        <v>3.09</v>
      </c>
      <c r="H74" s="44">
        <v>5.44</v>
      </c>
      <c r="I74" s="44">
        <v>19.100000000000001</v>
      </c>
      <c r="J74" s="44">
        <v>138.88</v>
      </c>
      <c r="K74" s="45" t="s">
        <v>96</v>
      </c>
    </row>
    <row r="75" spans="1:11" ht="25.5" x14ac:dyDescent="0.25">
      <c r="A75" s="24"/>
      <c r="B75" s="16"/>
      <c r="C75" s="11"/>
      <c r="D75" s="7" t="s">
        <v>30</v>
      </c>
      <c r="E75" s="43" t="s">
        <v>93</v>
      </c>
      <c r="F75" s="44">
        <v>180</v>
      </c>
      <c r="G75" s="44">
        <v>0.33</v>
      </c>
      <c r="H75" s="44">
        <v>0.02</v>
      </c>
      <c r="I75" s="44">
        <v>18.829999999999998</v>
      </c>
      <c r="J75" s="44">
        <v>77.849999999999994</v>
      </c>
      <c r="K75" s="45" t="s">
        <v>97</v>
      </c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 t="s">
        <v>69</v>
      </c>
      <c r="F77" s="44">
        <v>60</v>
      </c>
      <c r="G77" s="44">
        <v>4.2</v>
      </c>
      <c r="H77" s="44">
        <v>0.6</v>
      </c>
      <c r="I77" s="44">
        <v>30.6</v>
      </c>
      <c r="J77" s="44">
        <v>144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680</v>
      </c>
      <c r="G80" s="20">
        <f t="shared" ref="G80" si="31">SUM(G71:G79)</f>
        <v>22.709999999999997</v>
      </c>
      <c r="H80" s="20">
        <f t="shared" ref="H80" si="32">SUM(H71:H79)</f>
        <v>18.53</v>
      </c>
      <c r="I80" s="20">
        <f t="shared" ref="I80" si="33">SUM(I71:I79)</f>
        <v>87.45</v>
      </c>
      <c r="J80" s="20">
        <f t="shared" ref="J80" si="34">SUM(J71:J79)</f>
        <v>610.04999999999995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1090</v>
      </c>
      <c r="G81" s="33">
        <f t="shared" ref="G81" si="35">G70+G80</f>
        <v>47.95</v>
      </c>
      <c r="H81" s="33">
        <f t="shared" ref="H81" si="36">H70+H80</f>
        <v>34.47</v>
      </c>
      <c r="I81" s="33">
        <f t="shared" ref="I81" si="37">I70+I80</f>
        <v>163.55000000000001</v>
      </c>
      <c r="J81" s="33">
        <f t="shared" ref="J81" si="38">J70+J80</f>
        <v>1168.3799999999999</v>
      </c>
      <c r="K81" s="33"/>
    </row>
    <row r="82" spans="1:11" ht="51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98</v>
      </c>
      <c r="F82" s="41">
        <v>270</v>
      </c>
      <c r="G82" s="41">
        <v>19.059999999999999</v>
      </c>
      <c r="H82" s="41">
        <v>9.14</v>
      </c>
      <c r="I82" s="41">
        <v>45.53</v>
      </c>
      <c r="J82" s="41">
        <v>340.83</v>
      </c>
      <c r="K82" s="42" t="s">
        <v>101</v>
      </c>
    </row>
    <row r="83" spans="1:11" ht="15" x14ac:dyDescent="0.25">
      <c r="A83" s="24"/>
      <c r="B83" s="16"/>
      <c r="C83" s="11"/>
      <c r="D83" s="6"/>
      <c r="E83" s="43" t="s">
        <v>99</v>
      </c>
      <c r="F83" s="44">
        <v>20</v>
      </c>
      <c r="G83" s="44">
        <v>0.22</v>
      </c>
      <c r="H83" s="44">
        <v>0.04</v>
      </c>
      <c r="I83" s="44">
        <v>0.76</v>
      </c>
      <c r="J83" s="44">
        <v>4.8</v>
      </c>
      <c r="K83" s="45" t="s">
        <v>62</v>
      </c>
    </row>
    <row r="84" spans="1:11" ht="25.5" x14ac:dyDescent="0.25">
      <c r="A84" s="24"/>
      <c r="B84" s="16"/>
      <c r="C84" s="11"/>
      <c r="D84" s="7" t="s">
        <v>22</v>
      </c>
      <c r="E84" s="43" t="s">
        <v>100</v>
      </c>
      <c r="F84" s="44">
        <v>180</v>
      </c>
      <c r="G84" s="44">
        <v>0.25</v>
      </c>
      <c r="H84" s="44">
        <v>0.03</v>
      </c>
      <c r="I84" s="44">
        <v>10.23</v>
      </c>
      <c r="J84" s="44">
        <v>43.46</v>
      </c>
      <c r="K84" s="45" t="s">
        <v>63</v>
      </c>
    </row>
    <row r="85" spans="1:11" ht="15" x14ac:dyDescent="0.25">
      <c r="A85" s="24"/>
      <c r="B85" s="16"/>
      <c r="C85" s="11"/>
      <c r="D85" s="7" t="s">
        <v>23</v>
      </c>
      <c r="E85" s="43" t="s">
        <v>41</v>
      </c>
      <c r="F85" s="44">
        <v>40</v>
      </c>
      <c r="G85" s="44">
        <v>3.16</v>
      </c>
      <c r="H85" s="44">
        <v>0.4</v>
      </c>
      <c r="I85" s="44">
        <v>19.32</v>
      </c>
      <c r="J85" s="44">
        <v>94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 t="s">
        <v>60</v>
      </c>
      <c r="F87" s="44">
        <v>50</v>
      </c>
      <c r="G87" s="44">
        <v>5.73</v>
      </c>
      <c r="H87" s="44">
        <v>4.3</v>
      </c>
      <c r="I87" s="44">
        <v>24.3</v>
      </c>
      <c r="J87" s="44">
        <v>112</v>
      </c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560</v>
      </c>
      <c r="G89" s="20">
        <f t="shared" ref="G89" si="39">SUM(G82:G88)</f>
        <v>28.419999999999998</v>
      </c>
      <c r="H89" s="20">
        <f t="shared" ref="H89" si="40">SUM(H82:H88)</f>
        <v>13.91</v>
      </c>
      <c r="I89" s="20">
        <f t="shared" ref="I89" si="41">SUM(I82:I88)</f>
        <v>100.14</v>
      </c>
      <c r="J89" s="20">
        <f t="shared" ref="J89" si="42">SUM(J82:J88)</f>
        <v>595.08999999999992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102</v>
      </c>
      <c r="F90" s="44">
        <v>60</v>
      </c>
      <c r="G90" s="44">
        <v>2.76</v>
      </c>
      <c r="H90" s="44">
        <v>7.7</v>
      </c>
      <c r="I90" s="44">
        <v>3.96</v>
      </c>
      <c r="J90" s="44">
        <v>96.61</v>
      </c>
      <c r="K90" s="45"/>
    </row>
    <row r="91" spans="1:11" ht="15" x14ac:dyDescent="0.25">
      <c r="A91" s="24"/>
      <c r="B91" s="16"/>
      <c r="C91" s="11"/>
      <c r="D91" s="7" t="s">
        <v>27</v>
      </c>
      <c r="E91" s="43" t="s">
        <v>103</v>
      </c>
      <c r="F91" s="44">
        <v>200</v>
      </c>
      <c r="G91" s="44">
        <v>1.71</v>
      </c>
      <c r="H91" s="44">
        <v>5.7</v>
      </c>
      <c r="I91" s="44">
        <v>7.62</v>
      </c>
      <c r="J91" s="44">
        <v>89.15</v>
      </c>
      <c r="K91" s="45" t="s">
        <v>107</v>
      </c>
    </row>
    <row r="92" spans="1:11" ht="25.5" x14ac:dyDescent="0.25">
      <c r="A92" s="24"/>
      <c r="B92" s="16"/>
      <c r="C92" s="11"/>
      <c r="D92" s="7" t="s">
        <v>28</v>
      </c>
      <c r="E92" s="43" t="s">
        <v>104</v>
      </c>
      <c r="F92" s="44">
        <v>120</v>
      </c>
      <c r="G92" s="44">
        <v>13.61</v>
      </c>
      <c r="H92" s="44">
        <v>10.37</v>
      </c>
      <c r="I92" s="44">
        <v>11.41</v>
      </c>
      <c r="J92" s="44">
        <v>193.99</v>
      </c>
      <c r="K92" s="45" t="s">
        <v>108</v>
      </c>
    </row>
    <row r="93" spans="1:11" ht="25.5" x14ac:dyDescent="0.25">
      <c r="A93" s="24"/>
      <c r="B93" s="16"/>
      <c r="C93" s="11"/>
      <c r="D93" s="7" t="s">
        <v>29</v>
      </c>
      <c r="E93" s="43" t="s">
        <v>105</v>
      </c>
      <c r="F93" s="44">
        <v>150</v>
      </c>
      <c r="G93" s="44">
        <v>3.82</v>
      </c>
      <c r="H93" s="44">
        <v>4.17</v>
      </c>
      <c r="I93" s="44">
        <v>40.03</v>
      </c>
      <c r="J93" s="44">
        <v>212.87</v>
      </c>
      <c r="K93" s="45" t="s">
        <v>73</v>
      </c>
    </row>
    <row r="94" spans="1:11" ht="25.5" x14ac:dyDescent="0.25">
      <c r="A94" s="24"/>
      <c r="B94" s="16"/>
      <c r="C94" s="11"/>
      <c r="D94" s="7" t="s">
        <v>30</v>
      </c>
      <c r="E94" s="43" t="s">
        <v>106</v>
      </c>
      <c r="F94" s="44">
        <v>180</v>
      </c>
      <c r="G94" s="44">
        <v>0.14000000000000001</v>
      </c>
      <c r="H94" s="44">
        <v>0.14000000000000001</v>
      </c>
      <c r="I94" s="44">
        <v>13.51</v>
      </c>
      <c r="J94" s="44">
        <v>56.82</v>
      </c>
      <c r="K94" s="45" t="s">
        <v>55</v>
      </c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 t="s">
        <v>69</v>
      </c>
      <c r="F96" s="44">
        <v>60</v>
      </c>
      <c r="G96" s="44">
        <v>4.2</v>
      </c>
      <c r="H96" s="44">
        <v>0.6</v>
      </c>
      <c r="I96" s="44">
        <v>30.6</v>
      </c>
      <c r="J96" s="44">
        <v>144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43">SUM(G90:G98)</f>
        <v>26.24</v>
      </c>
      <c r="H99" s="20">
        <f t="shared" ref="H99" si="44">SUM(H90:H98)</f>
        <v>28.68</v>
      </c>
      <c r="I99" s="20">
        <f t="shared" ref="I99" si="45">SUM(I90:I98)</f>
        <v>107.13</v>
      </c>
      <c r="J99" s="20">
        <f t="shared" ref="J99" si="46">SUM(J90:J98)</f>
        <v>793.44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1330</v>
      </c>
      <c r="G100" s="33">
        <f t="shared" ref="G100" si="47">G89+G99</f>
        <v>54.66</v>
      </c>
      <c r="H100" s="33">
        <f t="shared" ref="H100" si="48">H89+H99</f>
        <v>42.59</v>
      </c>
      <c r="I100" s="33">
        <f t="shared" ref="I100" si="49">I89+I99</f>
        <v>207.26999999999998</v>
      </c>
      <c r="J100" s="33">
        <f t="shared" ref="J100" si="50">J89+J99</f>
        <v>1388.53</v>
      </c>
      <c r="K100" s="33"/>
    </row>
    <row r="101" spans="1:11" ht="25.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109</v>
      </c>
      <c r="F101" s="41">
        <v>160</v>
      </c>
      <c r="G101" s="41">
        <v>5.1100000000000003</v>
      </c>
      <c r="H101" s="41">
        <v>6.22</v>
      </c>
      <c r="I101" s="41">
        <v>29.63</v>
      </c>
      <c r="J101" s="41">
        <v>195.47</v>
      </c>
      <c r="K101" s="42" t="s">
        <v>111</v>
      </c>
    </row>
    <row r="102" spans="1:11" ht="15" x14ac:dyDescent="0.25">
      <c r="A102" s="24"/>
      <c r="B102" s="16"/>
      <c r="C102" s="11"/>
      <c r="D102" s="6"/>
      <c r="E102" s="43" t="s">
        <v>39</v>
      </c>
      <c r="F102" s="44">
        <v>15</v>
      </c>
      <c r="G102" s="44">
        <v>3.48</v>
      </c>
      <c r="H102" s="44">
        <v>4.43</v>
      </c>
      <c r="I102" s="44"/>
      <c r="J102" s="44">
        <v>54.6</v>
      </c>
      <c r="K102" s="45" t="s">
        <v>44</v>
      </c>
    </row>
    <row r="103" spans="1:11" ht="25.5" x14ac:dyDescent="0.25">
      <c r="A103" s="24"/>
      <c r="B103" s="16"/>
      <c r="C103" s="11"/>
      <c r="D103" s="7" t="s">
        <v>22</v>
      </c>
      <c r="E103" s="43" t="s">
        <v>110</v>
      </c>
      <c r="F103" s="44">
        <v>180</v>
      </c>
      <c r="G103" s="44">
        <v>3.58</v>
      </c>
      <c r="H103" s="44">
        <v>2.85</v>
      </c>
      <c r="I103" s="44">
        <v>14.71</v>
      </c>
      <c r="J103" s="44">
        <v>100.06</v>
      </c>
      <c r="K103" s="45" t="s">
        <v>45</v>
      </c>
    </row>
    <row r="104" spans="1:11" ht="15" x14ac:dyDescent="0.25">
      <c r="A104" s="24"/>
      <c r="B104" s="16"/>
      <c r="C104" s="11"/>
      <c r="D104" s="7" t="s">
        <v>23</v>
      </c>
      <c r="E104" s="43" t="s">
        <v>41</v>
      </c>
      <c r="F104" s="44">
        <v>40</v>
      </c>
      <c r="G104" s="44">
        <v>3.16</v>
      </c>
      <c r="H104" s="44">
        <v>0.4</v>
      </c>
      <c r="I104" s="44">
        <v>19.32</v>
      </c>
      <c r="J104" s="44">
        <v>94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395</v>
      </c>
      <c r="G108" s="20">
        <f t="shared" ref="G108:J108" si="51">SUM(G101:G107)</f>
        <v>15.33</v>
      </c>
      <c r="H108" s="20">
        <f t="shared" si="51"/>
        <v>13.899999999999999</v>
      </c>
      <c r="I108" s="20">
        <f t="shared" si="51"/>
        <v>63.660000000000004</v>
      </c>
      <c r="J108" s="20">
        <f t="shared" si="51"/>
        <v>444.13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64</v>
      </c>
      <c r="F109" s="44">
        <v>60</v>
      </c>
      <c r="G109" s="44">
        <v>0.78</v>
      </c>
      <c r="H109" s="44">
        <v>4.0599999999999996</v>
      </c>
      <c r="I109" s="44">
        <v>4.1399999999999997</v>
      </c>
      <c r="J109" s="44">
        <v>56.96</v>
      </c>
      <c r="K109" s="45" t="s">
        <v>70</v>
      </c>
    </row>
    <row r="110" spans="1:11" ht="15" x14ac:dyDescent="0.25">
      <c r="A110" s="24"/>
      <c r="B110" s="16"/>
      <c r="C110" s="11"/>
      <c r="D110" s="7" t="s">
        <v>27</v>
      </c>
      <c r="E110" s="43" t="s">
        <v>112</v>
      </c>
      <c r="F110" s="44">
        <v>200</v>
      </c>
      <c r="G110" s="44">
        <v>1.64</v>
      </c>
      <c r="H110" s="44">
        <v>5.64</v>
      </c>
      <c r="I110" s="44">
        <v>9.92</v>
      </c>
      <c r="J110" s="44">
        <v>97.63</v>
      </c>
      <c r="K110" s="45" t="s">
        <v>82</v>
      </c>
    </row>
    <row r="111" spans="1:11" ht="25.5" x14ac:dyDescent="0.25">
      <c r="A111" s="24"/>
      <c r="B111" s="16"/>
      <c r="C111" s="11"/>
      <c r="D111" s="7" t="s">
        <v>28</v>
      </c>
      <c r="E111" s="43" t="s">
        <v>113</v>
      </c>
      <c r="F111" s="44">
        <v>100</v>
      </c>
      <c r="G111" s="44">
        <v>16.36</v>
      </c>
      <c r="H111" s="44">
        <v>10.8</v>
      </c>
      <c r="I111" s="44">
        <v>3.3</v>
      </c>
      <c r="J111" s="44">
        <v>175.85</v>
      </c>
      <c r="K111" s="45" t="s">
        <v>115</v>
      </c>
    </row>
    <row r="112" spans="1:11" ht="25.5" x14ac:dyDescent="0.25">
      <c r="A112" s="24"/>
      <c r="B112" s="16"/>
      <c r="C112" s="11"/>
      <c r="D112" s="7" t="s">
        <v>29</v>
      </c>
      <c r="E112" s="43" t="s">
        <v>67</v>
      </c>
      <c r="F112" s="44">
        <v>150</v>
      </c>
      <c r="G112" s="44">
        <v>6.97</v>
      </c>
      <c r="H112" s="44">
        <v>5.44</v>
      </c>
      <c r="I112" s="44">
        <v>31.47</v>
      </c>
      <c r="J112" s="44">
        <v>202.45</v>
      </c>
      <c r="K112" s="45" t="s">
        <v>73</v>
      </c>
    </row>
    <row r="113" spans="1:11" ht="25.5" x14ac:dyDescent="0.25">
      <c r="A113" s="24"/>
      <c r="B113" s="16"/>
      <c r="C113" s="11"/>
      <c r="D113" s="7" t="s">
        <v>30</v>
      </c>
      <c r="E113" s="43" t="s">
        <v>114</v>
      </c>
      <c r="F113" s="44">
        <v>180</v>
      </c>
      <c r="G113" s="44">
        <v>0.14000000000000001</v>
      </c>
      <c r="H113" s="44">
        <v>0.04</v>
      </c>
      <c r="I113" s="44">
        <v>11.89</v>
      </c>
      <c r="J113" s="44">
        <v>49.26</v>
      </c>
      <c r="K113" s="45" t="s">
        <v>55</v>
      </c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69</v>
      </c>
      <c r="F115" s="44">
        <v>60</v>
      </c>
      <c r="G115" s="44">
        <v>4.2</v>
      </c>
      <c r="H115" s="44">
        <v>0.6</v>
      </c>
      <c r="I115" s="44">
        <v>30.6</v>
      </c>
      <c r="J115" s="44">
        <v>144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 t="shared" ref="G118:J118" si="52">SUM(G109:G117)</f>
        <v>30.09</v>
      </c>
      <c r="H118" s="20">
        <f t="shared" si="52"/>
        <v>26.580000000000002</v>
      </c>
      <c r="I118" s="20">
        <f t="shared" si="52"/>
        <v>91.32</v>
      </c>
      <c r="J118" s="20">
        <f t="shared" si="52"/>
        <v>726.15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1145</v>
      </c>
      <c r="G119" s="33">
        <f t="shared" ref="G119" si="53">G108+G118</f>
        <v>45.42</v>
      </c>
      <c r="H119" s="33">
        <f t="shared" ref="H119" si="54">H108+H118</f>
        <v>40.480000000000004</v>
      </c>
      <c r="I119" s="33">
        <f t="shared" ref="I119" si="55">I108+I118</f>
        <v>154.97999999999999</v>
      </c>
      <c r="J119" s="33">
        <f t="shared" ref="J119" si="56">J108+J118</f>
        <v>1170.28</v>
      </c>
      <c r="K119" s="33"/>
    </row>
    <row r="120" spans="1:11" ht="25.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116</v>
      </c>
      <c r="F120" s="41">
        <v>120</v>
      </c>
      <c r="G120" s="41">
        <v>14.7</v>
      </c>
      <c r="H120" s="41">
        <v>8.48</v>
      </c>
      <c r="I120" s="41">
        <v>15.68</v>
      </c>
      <c r="J120" s="41">
        <v>202.26</v>
      </c>
      <c r="K120" s="42" t="s">
        <v>108</v>
      </c>
    </row>
    <row r="121" spans="1:11" ht="25.5" x14ac:dyDescent="0.25">
      <c r="A121" s="15"/>
      <c r="B121" s="16"/>
      <c r="C121" s="11"/>
      <c r="D121" s="6"/>
      <c r="E121" s="43" t="s">
        <v>67</v>
      </c>
      <c r="F121" s="44">
        <v>150</v>
      </c>
      <c r="G121" s="44">
        <v>6.97</v>
      </c>
      <c r="H121" s="44">
        <v>5.44</v>
      </c>
      <c r="I121" s="44">
        <v>31.47</v>
      </c>
      <c r="J121" s="44">
        <v>202.45</v>
      </c>
      <c r="K121" s="45" t="s">
        <v>73</v>
      </c>
    </row>
    <row r="122" spans="1:11" ht="25.5" x14ac:dyDescent="0.25">
      <c r="A122" s="15"/>
      <c r="B122" s="16"/>
      <c r="C122" s="11"/>
      <c r="D122" s="7" t="s">
        <v>22</v>
      </c>
      <c r="E122" s="43" t="s">
        <v>58</v>
      </c>
      <c r="F122" s="44">
        <v>180</v>
      </c>
      <c r="G122" s="44">
        <v>0.25</v>
      </c>
      <c r="H122" s="44">
        <v>0.03</v>
      </c>
      <c r="I122" s="44">
        <v>10.23</v>
      </c>
      <c r="J122" s="44">
        <v>43.46</v>
      </c>
      <c r="K122" s="45" t="s">
        <v>63</v>
      </c>
    </row>
    <row r="123" spans="1:11" ht="15" x14ac:dyDescent="0.25">
      <c r="A123" s="15"/>
      <c r="B123" s="16"/>
      <c r="C123" s="11"/>
      <c r="D123" s="7" t="s">
        <v>23</v>
      </c>
      <c r="E123" s="43" t="s">
        <v>41</v>
      </c>
      <c r="F123" s="44">
        <v>40</v>
      </c>
      <c r="G123" s="44">
        <v>3.16</v>
      </c>
      <c r="H123" s="44">
        <v>0.4</v>
      </c>
      <c r="I123" s="44">
        <v>19.32</v>
      </c>
      <c r="J123" s="44">
        <v>94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59</v>
      </c>
      <c r="F124" s="44">
        <v>100</v>
      </c>
      <c r="G124" s="44">
        <v>0.8</v>
      </c>
      <c r="H124" s="44">
        <v>0.2</v>
      </c>
      <c r="I124" s="44">
        <v>7.5</v>
      </c>
      <c r="J124" s="44">
        <v>38</v>
      </c>
      <c r="K124" s="45" t="s">
        <v>46</v>
      </c>
    </row>
    <row r="125" spans="1:11" ht="15" x14ac:dyDescent="0.25">
      <c r="A125" s="15"/>
      <c r="B125" s="16"/>
      <c r="C125" s="11"/>
      <c r="D125" s="6"/>
      <c r="E125" s="43" t="s">
        <v>60</v>
      </c>
      <c r="F125" s="44">
        <v>50</v>
      </c>
      <c r="G125" s="44">
        <v>5.73</v>
      </c>
      <c r="H125" s="44">
        <v>4.3</v>
      </c>
      <c r="I125" s="44">
        <v>24.3</v>
      </c>
      <c r="J125" s="44">
        <v>112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640</v>
      </c>
      <c r="G127" s="20">
        <f t="shared" ref="G127:J127" si="57">SUM(G120:G126)</f>
        <v>31.61</v>
      </c>
      <c r="H127" s="20">
        <f t="shared" si="57"/>
        <v>18.850000000000001</v>
      </c>
      <c r="I127" s="20">
        <f t="shared" si="57"/>
        <v>108.49999999999999</v>
      </c>
      <c r="J127" s="20">
        <f t="shared" si="57"/>
        <v>692.17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25.5" x14ac:dyDescent="0.25">
      <c r="A129" s="15"/>
      <c r="B129" s="16"/>
      <c r="C129" s="11"/>
      <c r="D129" s="7" t="s">
        <v>27</v>
      </c>
      <c r="E129" s="43" t="s">
        <v>117</v>
      </c>
      <c r="F129" s="44">
        <v>200</v>
      </c>
      <c r="G129" s="44">
        <v>6.25</v>
      </c>
      <c r="H129" s="44">
        <v>6.11</v>
      </c>
      <c r="I129" s="44">
        <v>15.25</v>
      </c>
      <c r="J129" s="44">
        <v>142.52000000000001</v>
      </c>
      <c r="K129" s="45" t="s">
        <v>53</v>
      </c>
    </row>
    <row r="130" spans="1:11" ht="25.5" x14ac:dyDescent="0.25">
      <c r="A130" s="15"/>
      <c r="B130" s="16"/>
      <c r="C130" s="11"/>
      <c r="D130" s="7" t="s">
        <v>28</v>
      </c>
      <c r="E130" s="43" t="s">
        <v>118</v>
      </c>
      <c r="F130" s="44">
        <v>100</v>
      </c>
      <c r="G130" s="44">
        <v>14.31</v>
      </c>
      <c r="H130" s="44">
        <v>10.38</v>
      </c>
      <c r="I130" s="44">
        <v>1.91</v>
      </c>
      <c r="J130" s="44">
        <v>158.27000000000001</v>
      </c>
      <c r="K130" s="45" t="s">
        <v>119</v>
      </c>
    </row>
    <row r="131" spans="1:11" ht="25.5" x14ac:dyDescent="0.25">
      <c r="A131" s="15"/>
      <c r="B131" s="16"/>
      <c r="C131" s="11"/>
      <c r="D131" s="7" t="s">
        <v>29</v>
      </c>
      <c r="E131" s="43" t="s">
        <v>105</v>
      </c>
      <c r="F131" s="44">
        <v>150</v>
      </c>
      <c r="G131" s="44">
        <v>5.76</v>
      </c>
      <c r="H131" s="44">
        <v>4.3</v>
      </c>
      <c r="I131" s="44">
        <v>36.729999999999997</v>
      </c>
      <c r="J131" s="44">
        <v>208.81</v>
      </c>
      <c r="K131" s="45" t="s">
        <v>84</v>
      </c>
    </row>
    <row r="132" spans="1:11" ht="25.5" x14ac:dyDescent="0.25">
      <c r="A132" s="15"/>
      <c r="B132" s="16"/>
      <c r="C132" s="11"/>
      <c r="D132" s="7" t="s">
        <v>30</v>
      </c>
      <c r="E132" s="43" t="s">
        <v>68</v>
      </c>
      <c r="F132" s="44">
        <v>180</v>
      </c>
      <c r="G132" s="44">
        <v>0.48</v>
      </c>
      <c r="H132" s="44">
        <v>0.2</v>
      </c>
      <c r="I132" s="44">
        <v>16.739999999999998</v>
      </c>
      <c r="J132" s="44">
        <v>79.66</v>
      </c>
      <c r="K132" s="45" t="s">
        <v>74</v>
      </c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69</v>
      </c>
      <c r="F134" s="44">
        <v>60</v>
      </c>
      <c r="G134" s="44">
        <v>4.2</v>
      </c>
      <c r="H134" s="44">
        <v>0.6</v>
      </c>
      <c r="I134" s="44">
        <v>30.6</v>
      </c>
      <c r="J134" s="44">
        <v>144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690</v>
      </c>
      <c r="G137" s="20">
        <f t="shared" ref="G137:J137" si="58">SUM(G128:G136)</f>
        <v>31</v>
      </c>
      <c r="H137" s="20">
        <f t="shared" si="58"/>
        <v>21.590000000000003</v>
      </c>
      <c r="I137" s="20">
        <f t="shared" si="58"/>
        <v>101.22999999999999</v>
      </c>
      <c r="J137" s="20">
        <f t="shared" si="58"/>
        <v>733.26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1330</v>
      </c>
      <c r="G138" s="33">
        <f t="shared" ref="G138" si="59">G127+G137</f>
        <v>62.61</v>
      </c>
      <c r="H138" s="33">
        <f t="shared" ref="H138" si="60">H127+H137</f>
        <v>40.440000000000005</v>
      </c>
      <c r="I138" s="33">
        <f t="shared" ref="I138" si="61">I127+I137</f>
        <v>209.72999999999996</v>
      </c>
      <c r="J138" s="33">
        <f t="shared" ref="J138" si="62">J127+J137</f>
        <v>1425.4299999999998</v>
      </c>
      <c r="K138" s="33"/>
    </row>
    <row r="139" spans="1:11" ht="25.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120</v>
      </c>
      <c r="F139" s="41">
        <v>100</v>
      </c>
      <c r="G139" s="41">
        <v>11.43</v>
      </c>
      <c r="H139" s="41">
        <v>8.42</v>
      </c>
      <c r="I139" s="41">
        <v>11.1</v>
      </c>
      <c r="J139" s="41">
        <v>167.39</v>
      </c>
      <c r="K139" s="42" t="s">
        <v>121</v>
      </c>
    </row>
    <row r="140" spans="1:11" ht="25.5" x14ac:dyDescent="0.25">
      <c r="A140" s="24"/>
      <c r="B140" s="16"/>
      <c r="C140" s="11"/>
      <c r="D140" s="6"/>
      <c r="E140" s="43" t="s">
        <v>105</v>
      </c>
      <c r="F140" s="44">
        <v>150</v>
      </c>
      <c r="G140" s="44">
        <v>3.28</v>
      </c>
      <c r="H140" s="44">
        <v>6.16</v>
      </c>
      <c r="I140" s="44">
        <v>22.06</v>
      </c>
      <c r="J140" s="44">
        <v>157.25</v>
      </c>
      <c r="K140" s="45" t="s">
        <v>122</v>
      </c>
    </row>
    <row r="141" spans="1:11" ht="25.5" x14ac:dyDescent="0.25">
      <c r="A141" s="24"/>
      <c r="B141" s="16"/>
      <c r="C141" s="11"/>
      <c r="D141" s="7" t="s">
        <v>22</v>
      </c>
      <c r="E141" s="43" t="s">
        <v>76</v>
      </c>
      <c r="F141" s="44">
        <v>180</v>
      </c>
      <c r="G141" s="44">
        <v>0.3</v>
      </c>
      <c r="H141" s="44">
        <v>0.06</v>
      </c>
      <c r="I141" s="44">
        <v>11.5</v>
      </c>
      <c r="J141" s="44">
        <v>49.94</v>
      </c>
      <c r="K141" s="45" t="s">
        <v>77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41</v>
      </c>
      <c r="F142" s="44">
        <v>40</v>
      </c>
      <c r="G142" s="44">
        <v>3.16</v>
      </c>
      <c r="H142" s="44">
        <v>0.4</v>
      </c>
      <c r="I142" s="44">
        <v>19.32</v>
      </c>
      <c r="J142" s="44">
        <v>94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470</v>
      </c>
      <c r="G146" s="20">
        <f t="shared" ref="G146:J146" si="63">SUM(G139:G145)</f>
        <v>18.170000000000002</v>
      </c>
      <c r="H146" s="20">
        <f t="shared" si="63"/>
        <v>15.040000000000001</v>
      </c>
      <c r="I146" s="20">
        <f t="shared" si="63"/>
        <v>63.98</v>
      </c>
      <c r="J146" s="20">
        <f t="shared" si="63"/>
        <v>468.58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123</v>
      </c>
      <c r="F147" s="44">
        <v>60</v>
      </c>
      <c r="G147" s="44">
        <v>1.04</v>
      </c>
      <c r="H147" s="44">
        <v>5.0999999999999996</v>
      </c>
      <c r="I147" s="44">
        <v>3.24</v>
      </c>
      <c r="J147" s="44">
        <v>63.36</v>
      </c>
      <c r="K147" s="45" t="s">
        <v>126</v>
      </c>
    </row>
    <row r="148" spans="1:11" ht="15" x14ac:dyDescent="0.25">
      <c r="A148" s="24"/>
      <c r="B148" s="16"/>
      <c r="C148" s="11"/>
      <c r="D148" s="7" t="s">
        <v>27</v>
      </c>
      <c r="E148" s="43" t="s">
        <v>124</v>
      </c>
      <c r="F148" s="44">
        <v>200</v>
      </c>
      <c r="G148" s="44">
        <v>3.59</v>
      </c>
      <c r="H148" s="44">
        <v>5.91</v>
      </c>
      <c r="I148" s="44">
        <v>13.65</v>
      </c>
      <c r="J148" s="44">
        <v>122.68</v>
      </c>
      <c r="K148" s="45" t="s">
        <v>94</v>
      </c>
    </row>
    <row r="149" spans="1:11" ht="25.5" x14ac:dyDescent="0.25">
      <c r="A149" s="24"/>
      <c r="B149" s="16"/>
      <c r="C149" s="11"/>
      <c r="D149" s="7" t="s">
        <v>28</v>
      </c>
      <c r="E149" s="43" t="s">
        <v>125</v>
      </c>
      <c r="F149" s="44">
        <v>120</v>
      </c>
      <c r="G149" s="44">
        <v>25.41</v>
      </c>
      <c r="H149" s="44">
        <v>8.44</v>
      </c>
      <c r="I149" s="44">
        <v>2.4500000000000002</v>
      </c>
      <c r="J149" s="44">
        <v>187</v>
      </c>
      <c r="K149" s="45" t="s">
        <v>83</v>
      </c>
    </row>
    <row r="150" spans="1:11" ht="25.5" x14ac:dyDescent="0.25">
      <c r="A150" s="24"/>
      <c r="B150" s="16"/>
      <c r="C150" s="11"/>
      <c r="D150" s="7" t="s">
        <v>29</v>
      </c>
      <c r="E150" s="43" t="s">
        <v>80</v>
      </c>
      <c r="F150" s="44">
        <v>150</v>
      </c>
      <c r="G150" s="44">
        <v>3.82</v>
      </c>
      <c r="H150" s="44">
        <v>4.17</v>
      </c>
      <c r="I150" s="44">
        <v>40.03</v>
      </c>
      <c r="J150" s="44">
        <v>212.87</v>
      </c>
      <c r="K150" s="45" t="s">
        <v>73</v>
      </c>
    </row>
    <row r="151" spans="1:11" ht="25.5" x14ac:dyDescent="0.25">
      <c r="A151" s="24"/>
      <c r="B151" s="16"/>
      <c r="C151" s="11"/>
      <c r="D151" s="7" t="s">
        <v>30</v>
      </c>
      <c r="E151" s="43" t="s">
        <v>100</v>
      </c>
      <c r="F151" s="44">
        <v>180</v>
      </c>
      <c r="G151" s="44">
        <v>0.4</v>
      </c>
      <c r="H151" s="44">
        <v>0.13</v>
      </c>
      <c r="I151" s="44">
        <v>18.350000000000001</v>
      </c>
      <c r="J151" s="44">
        <v>79.45</v>
      </c>
      <c r="K151" s="45" t="s">
        <v>74</v>
      </c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69</v>
      </c>
      <c r="F153" s="44">
        <v>60</v>
      </c>
      <c r="G153" s="44">
        <v>4.2</v>
      </c>
      <c r="H153" s="44">
        <v>0.6</v>
      </c>
      <c r="I153" s="44">
        <v>30.6</v>
      </c>
      <c r="J153" s="44">
        <v>144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770</v>
      </c>
      <c r="G156" s="20">
        <f t="shared" ref="G156:J156" si="64">SUM(G147:G155)</f>
        <v>38.46</v>
      </c>
      <c r="H156" s="20">
        <f t="shared" si="64"/>
        <v>24.349999999999998</v>
      </c>
      <c r="I156" s="20">
        <f t="shared" si="64"/>
        <v>108.32</v>
      </c>
      <c r="J156" s="20">
        <f t="shared" si="64"/>
        <v>809.36000000000013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1240</v>
      </c>
      <c r="G157" s="33">
        <f t="shared" ref="G157" si="65">G146+G156</f>
        <v>56.63</v>
      </c>
      <c r="H157" s="33">
        <f t="shared" ref="H157" si="66">H146+H156</f>
        <v>39.39</v>
      </c>
      <c r="I157" s="33">
        <f t="shared" ref="I157" si="67">I146+I156</f>
        <v>172.29999999999998</v>
      </c>
      <c r="J157" s="33">
        <f t="shared" ref="J157" si="68">J146+J156</f>
        <v>1277.94</v>
      </c>
      <c r="K157" s="33"/>
    </row>
    <row r="158" spans="1:11" ht="25.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127</v>
      </c>
      <c r="F158" s="41">
        <v>150</v>
      </c>
      <c r="G158" s="41">
        <v>19.14</v>
      </c>
      <c r="H158" s="41">
        <v>13.8</v>
      </c>
      <c r="I158" s="41">
        <v>24.69</v>
      </c>
      <c r="J158" s="41">
        <v>303.74</v>
      </c>
      <c r="K158" s="42" t="s">
        <v>88</v>
      </c>
    </row>
    <row r="159" spans="1:11" ht="15" x14ac:dyDescent="0.25">
      <c r="A159" s="24"/>
      <c r="B159" s="16"/>
      <c r="C159" s="11"/>
      <c r="D159" s="6"/>
      <c r="E159" s="43" t="s">
        <v>87</v>
      </c>
      <c r="F159" s="44">
        <v>40</v>
      </c>
      <c r="G159" s="44">
        <v>0.56000000000000005</v>
      </c>
      <c r="H159" s="44">
        <v>0.56000000000000005</v>
      </c>
      <c r="I159" s="44">
        <v>13.72</v>
      </c>
      <c r="J159" s="44">
        <v>65.8</v>
      </c>
      <c r="K159" s="45" t="s">
        <v>46</v>
      </c>
    </row>
    <row r="160" spans="1:11" ht="25.5" x14ac:dyDescent="0.25">
      <c r="A160" s="24"/>
      <c r="B160" s="16"/>
      <c r="C160" s="11"/>
      <c r="D160" s="7" t="s">
        <v>22</v>
      </c>
      <c r="E160" s="43" t="s">
        <v>86</v>
      </c>
      <c r="F160" s="44">
        <v>180</v>
      </c>
      <c r="G160" s="44">
        <v>2.6</v>
      </c>
      <c r="H160" s="44">
        <v>2.2799999999999998</v>
      </c>
      <c r="I160" s="44">
        <v>14.42</v>
      </c>
      <c r="J160" s="44">
        <v>89.46</v>
      </c>
      <c r="K160" s="45" t="s">
        <v>89</v>
      </c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41</v>
      </c>
      <c r="F162" s="44">
        <v>40</v>
      </c>
      <c r="G162" s="44">
        <v>3.16</v>
      </c>
      <c r="H162" s="44">
        <v>0.4</v>
      </c>
      <c r="I162" s="44">
        <v>19.32</v>
      </c>
      <c r="J162" s="44">
        <v>94</v>
      </c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410</v>
      </c>
      <c r="G165" s="20">
        <f t="shared" ref="G165:J165" si="69">SUM(G158:G164)</f>
        <v>25.46</v>
      </c>
      <c r="H165" s="20">
        <f t="shared" si="69"/>
        <v>17.04</v>
      </c>
      <c r="I165" s="20">
        <f t="shared" si="69"/>
        <v>72.150000000000006</v>
      </c>
      <c r="J165" s="20">
        <f t="shared" si="69"/>
        <v>553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128</v>
      </c>
      <c r="F166" s="44">
        <v>60</v>
      </c>
      <c r="G166" s="44">
        <v>0.73</v>
      </c>
      <c r="H166" s="44">
        <v>5.0599999999999996</v>
      </c>
      <c r="I166" s="44">
        <v>3.68</v>
      </c>
      <c r="J166" s="44">
        <v>63.6</v>
      </c>
      <c r="K166" s="45" t="s">
        <v>131</v>
      </c>
    </row>
    <row r="167" spans="1:11" ht="25.5" x14ac:dyDescent="0.25">
      <c r="A167" s="24"/>
      <c r="B167" s="16"/>
      <c r="C167" s="11"/>
      <c r="D167" s="7" t="s">
        <v>27</v>
      </c>
      <c r="E167" s="43" t="s">
        <v>129</v>
      </c>
      <c r="F167" s="44">
        <v>200</v>
      </c>
      <c r="G167" s="44">
        <v>6.96</v>
      </c>
      <c r="H167" s="44">
        <v>3.63</v>
      </c>
      <c r="I167" s="44">
        <v>15.43</v>
      </c>
      <c r="J167" s="44">
        <v>123.19</v>
      </c>
      <c r="K167" s="45" t="s">
        <v>53</v>
      </c>
    </row>
    <row r="168" spans="1:11" ht="25.5" x14ac:dyDescent="0.25">
      <c r="A168" s="24"/>
      <c r="B168" s="16"/>
      <c r="C168" s="11"/>
      <c r="D168" s="7" t="s">
        <v>28</v>
      </c>
      <c r="E168" s="43" t="s">
        <v>130</v>
      </c>
      <c r="F168" s="44">
        <v>90</v>
      </c>
      <c r="G168" s="44">
        <v>14.18</v>
      </c>
      <c r="H168" s="44">
        <v>7.25</v>
      </c>
      <c r="I168" s="44">
        <v>13.61</v>
      </c>
      <c r="J168" s="44">
        <v>180.58</v>
      </c>
      <c r="K168" s="45" t="s">
        <v>108</v>
      </c>
    </row>
    <row r="169" spans="1:11" ht="25.5" x14ac:dyDescent="0.25">
      <c r="A169" s="24"/>
      <c r="B169" s="16"/>
      <c r="C169" s="11"/>
      <c r="D169" s="7" t="s">
        <v>29</v>
      </c>
      <c r="E169" s="43" t="s">
        <v>92</v>
      </c>
      <c r="F169" s="44">
        <v>150</v>
      </c>
      <c r="G169" s="44">
        <v>3.09</v>
      </c>
      <c r="H169" s="44">
        <v>5.44</v>
      </c>
      <c r="I169" s="44">
        <v>19.100000000000001</v>
      </c>
      <c r="J169" s="44">
        <v>138.88</v>
      </c>
      <c r="K169" s="45" t="s">
        <v>96</v>
      </c>
    </row>
    <row r="170" spans="1:11" ht="25.5" x14ac:dyDescent="0.25">
      <c r="A170" s="24"/>
      <c r="B170" s="16"/>
      <c r="C170" s="11"/>
      <c r="D170" s="7" t="s">
        <v>30</v>
      </c>
      <c r="E170" s="43" t="s">
        <v>100</v>
      </c>
      <c r="F170" s="44">
        <v>180</v>
      </c>
      <c r="G170" s="44">
        <v>0.14000000000000001</v>
      </c>
      <c r="H170" s="44">
        <v>0.14000000000000001</v>
      </c>
      <c r="I170" s="44">
        <v>13.51</v>
      </c>
      <c r="J170" s="44">
        <v>56.82</v>
      </c>
      <c r="K170" s="45" t="s">
        <v>55</v>
      </c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69</v>
      </c>
      <c r="F172" s="44">
        <v>60</v>
      </c>
      <c r="G172" s="44">
        <v>4.2</v>
      </c>
      <c r="H172" s="44">
        <v>0.6</v>
      </c>
      <c r="I172" s="44">
        <v>30.6</v>
      </c>
      <c r="J172" s="44">
        <v>144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740</v>
      </c>
      <c r="G175" s="20">
        <f t="shared" ref="G175:J175" si="70">SUM(G166:G174)</f>
        <v>29.299999999999997</v>
      </c>
      <c r="H175" s="20">
        <f t="shared" si="70"/>
        <v>22.12</v>
      </c>
      <c r="I175" s="20">
        <f t="shared" si="70"/>
        <v>95.93</v>
      </c>
      <c r="J175" s="20">
        <f t="shared" si="70"/>
        <v>707.07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1150</v>
      </c>
      <c r="G176" s="33">
        <f t="shared" ref="G176" si="71">G165+G175</f>
        <v>54.76</v>
      </c>
      <c r="H176" s="33">
        <f t="shared" ref="H176" si="72">H165+H175</f>
        <v>39.159999999999997</v>
      </c>
      <c r="I176" s="33">
        <f t="shared" ref="I176" si="73">I165+I175</f>
        <v>168.08</v>
      </c>
      <c r="J176" s="33">
        <f t="shared" ref="J176" si="74">J165+J175</f>
        <v>1260.0700000000002</v>
      </c>
      <c r="K176" s="33"/>
    </row>
    <row r="177" spans="1:11" ht="25.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132</v>
      </c>
      <c r="F177" s="41">
        <v>100</v>
      </c>
      <c r="G177" s="41">
        <v>14.31</v>
      </c>
      <c r="H177" s="41">
        <v>10.38</v>
      </c>
      <c r="I177" s="41">
        <v>1.91</v>
      </c>
      <c r="J177" s="41">
        <v>158.27000000000001</v>
      </c>
      <c r="K177" s="42" t="s">
        <v>119</v>
      </c>
    </row>
    <row r="178" spans="1:11" ht="25.5" x14ac:dyDescent="0.25">
      <c r="A178" s="24"/>
      <c r="B178" s="16"/>
      <c r="C178" s="11"/>
      <c r="D178" s="6"/>
      <c r="E178" s="43" t="s">
        <v>133</v>
      </c>
      <c r="F178" s="44">
        <v>150</v>
      </c>
      <c r="G178" s="44">
        <v>3.82</v>
      </c>
      <c r="H178" s="44">
        <v>4.17</v>
      </c>
      <c r="I178" s="44">
        <v>40.03</v>
      </c>
      <c r="J178" s="44">
        <v>212.87</v>
      </c>
      <c r="K178" s="45" t="s">
        <v>73</v>
      </c>
    </row>
    <row r="179" spans="1:11" ht="25.5" x14ac:dyDescent="0.25">
      <c r="A179" s="24"/>
      <c r="B179" s="16"/>
      <c r="C179" s="11"/>
      <c r="D179" s="7" t="s">
        <v>22</v>
      </c>
      <c r="E179" s="43" t="s">
        <v>58</v>
      </c>
      <c r="F179" s="44">
        <v>180</v>
      </c>
      <c r="G179" s="44">
        <v>0.25</v>
      </c>
      <c r="H179" s="44">
        <v>0.03</v>
      </c>
      <c r="I179" s="44">
        <v>10.23</v>
      </c>
      <c r="J179" s="44">
        <v>43.46</v>
      </c>
      <c r="K179" s="45" t="s">
        <v>63</v>
      </c>
    </row>
    <row r="180" spans="1:11" ht="15" x14ac:dyDescent="0.25">
      <c r="A180" s="24"/>
      <c r="B180" s="16"/>
      <c r="C180" s="11"/>
      <c r="D180" s="7" t="s">
        <v>23</v>
      </c>
      <c r="E180" s="43" t="s">
        <v>41</v>
      </c>
      <c r="F180" s="44">
        <v>40</v>
      </c>
      <c r="G180" s="44">
        <v>3.16</v>
      </c>
      <c r="H180" s="44">
        <v>0.4</v>
      </c>
      <c r="I180" s="44">
        <v>19.32</v>
      </c>
      <c r="J180" s="44">
        <v>94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 t="s">
        <v>60</v>
      </c>
      <c r="F182" s="44">
        <v>50</v>
      </c>
      <c r="G182" s="44">
        <v>5.73</v>
      </c>
      <c r="H182" s="44">
        <v>4.3</v>
      </c>
      <c r="I182" s="44">
        <v>24.3</v>
      </c>
      <c r="J182" s="44">
        <v>112</v>
      </c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520</v>
      </c>
      <c r="G184" s="20">
        <f t="shared" ref="G184:J184" si="75">SUM(G177:G183)</f>
        <v>27.27</v>
      </c>
      <c r="H184" s="20">
        <f t="shared" si="75"/>
        <v>19.28</v>
      </c>
      <c r="I184" s="20">
        <f t="shared" si="75"/>
        <v>95.79</v>
      </c>
      <c r="J184" s="20">
        <f t="shared" si="75"/>
        <v>620.59999999999991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134</v>
      </c>
      <c r="F186" s="44">
        <v>200</v>
      </c>
      <c r="G186" s="44">
        <v>1.71</v>
      </c>
      <c r="H186" s="44">
        <v>5.7</v>
      </c>
      <c r="I186" s="44">
        <v>7.62</v>
      </c>
      <c r="J186" s="44">
        <v>89.15</v>
      </c>
      <c r="K186" s="45" t="s">
        <v>107</v>
      </c>
    </row>
    <row r="187" spans="1:11" ht="25.5" x14ac:dyDescent="0.25">
      <c r="A187" s="24"/>
      <c r="B187" s="16"/>
      <c r="C187" s="11"/>
      <c r="D187" s="7" t="s">
        <v>28</v>
      </c>
      <c r="E187" s="43" t="s">
        <v>135</v>
      </c>
      <c r="F187" s="44">
        <v>120</v>
      </c>
      <c r="G187" s="44">
        <v>17.45</v>
      </c>
      <c r="H187" s="44">
        <v>3.22</v>
      </c>
      <c r="I187" s="44">
        <v>3.72</v>
      </c>
      <c r="J187" s="44">
        <v>114.13</v>
      </c>
      <c r="K187" s="45" t="s">
        <v>136</v>
      </c>
    </row>
    <row r="188" spans="1:11" ht="25.5" x14ac:dyDescent="0.25">
      <c r="A188" s="24"/>
      <c r="B188" s="16"/>
      <c r="C188" s="11"/>
      <c r="D188" s="7" t="s">
        <v>29</v>
      </c>
      <c r="E188" s="43" t="s">
        <v>105</v>
      </c>
      <c r="F188" s="44">
        <v>150</v>
      </c>
      <c r="G188" s="44">
        <v>3.28</v>
      </c>
      <c r="H188" s="44">
        <v>6.16</v>
      </c>
      <c r="I188" s="44">
        <v>22.06</v>
      </c>
      <c r="J188" s="44">
        <v>157.25</v>
      </c>
      <c r="K188" s="45" t="s">
        <v>122</v>
      </c>
    </row>
    <row r="189" spans="1:11" ht="25.5" x14ac:dyDescent="0.25">
      <c r="A189" s="24"/>
      <c r="B189" s="16"/>
      <c r="C189" s="11"/>
      <c r="D189" s="7" t="s">
        <v>30</v>
      </c>
      <c r="E189" s="43" t="s">
        <v>93</v>
      </c>
      <c r="F189" s="44">
        <v>180</v>
      </c>
      <c r="G189" s="44">
        <v>0.33</v>
      </c>
      <c r="H189" s="44">
        <v>0.02</v>
      </c>
      <c r="I189" s="44">
        <v>18.829999999999998</v>
      </c>
      <c r="J189" s="44">
        <v>77.849999999999994</v>
      </c>
      <c r="K189" s="45" t="s">
        <v>97</v>
      </c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69</v>
      </c>
      <c r="F191" s="44">
        <v>60</v>
      </c>
      <c r="G191" s="44">
        <v>4.2</v>
      </c>
      <c r="H191" s="44">
        <v>0.6</v>
      </c>
      <c r="I191" s="44">
        <v>30.6</v>
      </c>
      <c r="J191" s="44">
        <v>144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710</v>
      </c>
      <c r="G194" s="20">
        <f t="shared" ref="G194:J194" si="76">SUM(G185:G193)</f>
        <v>26.97</v>
      </c>
      <c r="H194" s="20">
        <f t="shared" si="76"/>
        <v>15.7</v>
      </c>
      <c r="I194" s="20">
        <f t="shared" si="76"/>
        <v>82.83</v>
      </c>
      <c r="J194" s="20">
        <f t="shared" si="76"/>
        <v>582.38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1230</v>
      </c>
      <c r="G195" s="33">
        <f t="shared" ref="G195" si="77">G184+G194</f>
        <v>54.239999999999995</v>
      </c>
      <c r="H195" s="33">
        <f t="shared" ref="H195" si="78">H184+H194</f>
        <v>34.980000000000004</v>
      </c>
      <c r="I195" s="33">
        <f t="shared" ref="I195" si="79">I184+I194</f>
        <v>178.62</v>
      </c>
      <c r="J195" s="33">
        <f t="shared" ref="J195" si="80">J184+J194</f>
        <v>1202.98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1232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54.970999999999989</v>
      </c>
      <c r="H196" s="35">
        <f t="shared" si="81"/>
        <v>39.000999999999998</v>
      </c>
      <c r="I196" s="35">
        <f t="shared" si="81"/>
        <v>176.84200000000001</v>
      </c>
      <c r="J196" s="35">
        <f t="shared" si="81"/>
        <v>1270.4499999999998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UserNC</cp:lastModifiedBy>
  <dcterms:created xsi:type="dcterms:W3CDTF">2022-05-16T14:23:56Z</dcterms:created>
  <dcterms:modified xsi:type="dcterms:W3CDTF">2024-01-06T09:02:22Z</dcterms:modified>
</cp:coreProperties>
</file>